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9000" activeTab="1"/>
  </bookViews>
  <sheets>
    <sheet name="2012" sheetId="1" r:id="rId1"/>
    <sheet name="2013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<sst xmlns="http://schemas.openxmlformats.org/spreadsheetml/2006/main" count="96" uniqueCount="52">
  <si>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Příjmy</t>
  </si>
  <si>
    <t>členské příspěvky</t>
  </si>
  <si>
    <t>dotace KČT senioři</t>
  </si>
  <si>
    <t>dotace KČT rodinná turistika</t>
  </si>
  <si>
    <t>dotace KČT Lužické hory</t>
  </si>
  <si>
    <t>dotace MPP</t>
  </si>
  <si>
    <t>dar Synthesia</t>
  </si>
  <si>
    <t>dar Proxim</t>
  </si>
  <si>
    <t>dar Retia</t>
  </si>
  <si>
    <t>mezisoučet</t>
  </si>
  <si>
    <t>úroky</t>
  </si>
  <si>
    <t>Výdaje</t>
  </si>
  <si>
    <t>kancel.potřeby</t>
  </si>
  <si>
    <t>odměny dět.den</t>
  </si>
  <si>
    <t>cestovné dosp.</t>
  </si>
  <si>
    <t>cestovné děti</t>
  </si>
  <si>
    <t>parkovné</t>
  </si>
  <si>
    <t>nároky členů</t>
  </si>
  <si>
    <t>doprava</t>
  </si>
  <si>
    <t>bank.popl.</t>
  </si>
  <si>
    <t>nájemné</t>
  </si>
  <si>
    <t>ubytování</t>
  </si>
  <si>
    <t>SW Pohoda</t>
  </si>
  <si>
    <t>ost.služby</t>
  </si>
  <si>
    <t>mzdy</t>
  </si>
  <si>
    <t>vybráno na zájezdy</t>
  </si>
  <si>
    <t>Hospodářský výsledek</t>
  </si>
  <si>
    <t xml:space="preserve"> </t>
  </si>
  <si>
    <t>celkem příjmy</t>
  </si>
  <si>
    <t>celkem výdaje</t>
  </si>
  <si>
    <t>Přehled o hospodaření za kalendářní rok 2012</t>
  </si>
  <si>
    <t>Rozpočet na rok 2013</t>
  </si>
  <si>
    <t>dotace na akce</t>
  </si>
  <si>
    <t>dotace KČT</t>
  </si>
  <si>
    <t>rež.náklady</t>
  </si>
  <si>
    <t>dary</t>
  </si>
  <si>
    <t>celkem</t>
  </si>
  <si>
    <t>Na rok 2013 počítáme s vyrovnaným rozpočtem. Případnou ztrátu</t>
  </si>
  <si>
    <t>bude klub krýt z vlastních zdrojů, jichž je k 31.12.12 na účtech</t>
  </si>
  <si>
    <t xml:space="preserve">a v pokladně celkem 188193,46Kč. </t>
  </si>
  <si>
    <t>Návrh rozpočtu byl schválen výborem klubu dne 16.1.2013</t>
  </si>
  <si>
    <t>Sestavila: Marie Kadeřábková, hospodářka TKSP</t>
  </si>
  <si>
    <t>Přehled o hospodaření za kalendářní rok 2013</t>
  </si>
  <si>
    <t>KOZP</t>
  </si>
  <si>
    <t xml:space="preserve">cestovné </t>
  </si>
  <si>
    <t>Rozpočet na rok 2014</t>
  </si>
  <si>
    <t>Na rok 2014 počítáme se ztrátou cca 50tis, kterou</t>
  </si>
  <si>
    <t xml:space="preserve">a v pokladně celkem 161744,50 Kč. </t>
  </si>
  <si>
    <t>bude klub krýt z vlastních zdrojů, jichž je k 31.12.13 na účtech</t>
  </si>
  <si>
    <t>Sestavila: Marie Kadeřábková dne 9.1.2014</t>
  </si>
  <si>
    <t>dotace KČT - senioři</t>
  </si>
  <si>
    <t>dotace MPP - děti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</si>
</sst>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6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8">
      <selection activeCell="A1" sqref="A1:E44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6.7109375" style="0" customWidth="1"/>
    <col min="4" max="4" width="16.421875" style="0" bestFit="1" customWidth="1"/>
    <col min="5" max="5" width="11.28125" style="0" customWidth="1"/>
  </cols>
  <sheetData>
    <row r="1" spans="1:4" ht="21">
      <c r="A1" s="2" t="s">
        <v>30</v>
      </c>
      <c r="B1" s="3"/>
      <c r="C1" s="4"/>
      <c r="D1" s="5"/>
    </row>
    <row r="4" spans="1:5" ht="15.75">
      <c r="A4" s="1" t="s">
        <v>0</v>
      </c>
      <c r="B4" s="1"/>
      <c r="C4" s="1"/>
      <c r="D4" s="1" t="s">
        <v>11</v>
      </c>
      <c r="E4" s="1"/>
    </row>
    <row r="5" spans="1:5" ht="15.75">
      <c r="A5" s="1"/>
      <c r="B5" s="1"/>
      <c r="C5" s="1"/>
      <c r="D5" s="1"/>
      <c r="E5" s="1"/>
    </row>
    <row r="6" spans="1:5" ht="15.75">
      <c r="A6" s="6" t="s">
        <v>1</v>
      </c>
      <c r="B6" s="6">
        <v>13361</v>
      </c>
      <c r="C6" s="1"/>
      <c r="D6" s="6" t="s">
        <v>12</v>
      </c>
      <c r="E6" s="6">
        <v>2353</v>
      </c>
    </row>
    <row r="7" spans="1:5" ht="15.75">
      <c r="A7" s="6" t="s">
        <v>2</v>
      </c>
      <c r="B7" s="6">
        <v>3150</v>
      </c>
      <c r="C7" s="1"/>
      <c r="D7" s="6" t="s">
        <v>13</v>
      </c>
      <c r="E7" s="6">
        <v>833</v>
      </c>
    </row>
    <row r="8" spans="1:5" ht="15.75">
      <c r="A8" s="6" t="s">
        <v>3</v>
      </c>
      <c r="B8" s="6">
        <v>2500</v>
      </c>
      <c r="C8" s="1"/>
      <c r="D8" s="6" t="s">
        <v>14</v>
      </c>
      <c r="E8" s="6">
        <v>16623</v>
      </c>
    </row>
    <row r="9" spans="1:5" ht="15.75">
      <c r="A9" s="6" t="s">
        <v>4</v>
      </c>
      <c r="B9" s="6">
        <v>14500</v>
      </c>
      <c r="C9" s="1"/>
      <c r="D9" s="6" t="s">
        <v>15</v>
      </c>
      <c r="E9" s="6">
        <v>650</v>
      </c>
    </row>
    <row r="10" spans="1:5" ht="15.75">
      <c r="A10" s="6" t="s">
        <v>5</v>
      </c>
      <c r="B10" s="6">
        <v>11000</v>
      </c>
      <c r="C10" s="1"/>
      <c r="D10" s="6" t="s">
        <v>16</v>
      </c>
      <c r="E10" s="6">
        <v>570</v>
      </c>
    </row>
    <row r="11" spans="1:5" ht="15.75">
      <c r="A11" s="6" t="s">
        <v>8</v>
      </c>
      <c r="B11" s="6">
        <v>12000</v>
      </c>
      <c r="C11" s="1"/>
      <c r="D11" s="6" t="s">
        <v>17</v>
      </c>
      <c r="E11" s="6">
        <v>19919</v>
      </c>
    </row>
    <row r="12" spans="1:5" ht="15.75">
      <c r="A12" s="6" t="s">
        <v>6</v>
      </c>
      <c r="B12" s="6">
        <v>20000</v>
      </c>
      <c r="C12" s="1"/>
      <c r="D12" s="6" t="s">
        <v>18</v>
      </c>
      <c r="E12" s="6">
        <v>150088.2</v>
      </c>
    </row>
    <row r="13" spans="1:5" ht="15.75">
      <c r="A13" s="6" t="s">
        <v>7</v>
      </c>
      <c r="B13" s="6">
        <v>5000</v>
      </c>
      <c r="C13" s="1"/>
      <c r="D13" s="6" t="s">
        <v>19</v>
      </c>
      <c r="E13" s="6">
        <v>2049</v>
      </c>
    </row>
    <row r="14" spans="1:5" ht="15.75">
      <c r="A14" s="6" t="s">
        <v>9</v>
      </c>
      <c r="B14" s="6">
        <f>SUM(B6:B13)</f>
        <v>81511</v>
      </c>
      <c r="C14" s="1"/>
      <c r="D14" s="6" t="s">
        <v>20</v>
      </c>
      <c r="E14" s="6">
        <v>500</v>
      </c>
    </row>
    <row r="15" spans="1:5" ht="15.75">
      <c r="A15" s="6" t="s">
        <v>10</v>
      </c>
      <c r="B15" s="6">
        <v>287.34</v>
      </c>
      <c r="C15" s="1"/>
      <c r="D15" s="6" t="s">
        <v>21</v>
      </c>
      <c r="E15" s="6">
        <v>62500</v>
      </c>
    </row>
    <row r="16" spans="1:5" ht="15.75">
      <c r="A16" s="6" t="s">
        <v>25</v>
      </c>
      <c r="B16" s="6">
        <v>283185</v>
      </c>
      <c r="C16" s="1"/>
      <c r="D16" s="6" t="s">
        <v>22</v>
      </c>
      <c r="E16" s="6">
        <v>4788</v>
      </c>
    </row>
    <row r="17" spans="1:5" ht="15.75">
      <c r="A17" s="6" t="s">
        <v>28</v>
      </c>
      <c r="B17" s="6">
        <f>SUM(B14:B16)</f>
        <v>364983.33999999997</v>
      </c>
      <c r="C17" s="1"/>
      <c r="D17" s="6" t="s">
        <v>23</v>
      </c>
      <c r="E17" s="6">
        <v>85445</v>
      </c>
    </row>
    <row r="18" spans="1:5" ht="15.75">
      <c r="A18" s="1"/>
      <c r="B18" s="1"/>
      <c r="C18" s="1"/>
      <c r="D18" s="6" t="s">
        <v>24</v>
      </c>
      <c r="E18" s="6">
        <v>5000</v>
      </c>
    </row>
    <row r="19" spans="1:5" ht="15.75">
      <c r="A19" s="6" t="s">
        <v>26</v>
      </c>
      <c r="B19" s="6">
        <v>13665.14</v>
      </c>
      <c r="C19" s="1"/>
      <c r="D19" s="6" t="s">
        <v>29</v>
      </c>
      <c r="E19" s="6">
        <f>SUM(E6:E18)</f>
        <v>351318.2</v>
      </c>
    </row>
    <row r="22" spans="1:2" ht="15">
      <c r="A22" t="s">
        <v>27</v>
      </c>
      <c r="B22" t="s">
        <v>27</v>
      </c>
    </row>
    <row r="24" spans="3:4" ht="15.75">
      <c r="C24" s="8" t="s">
        <v>27</v>
      </c>
      <c r="D24" t="s">
        <v>27</v>
      </c>
    </row>
    <row r="27" spans="1:5" ht="21">
      <c r="A27" s="7" t="s">
        <v>31</v>
      </c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 t="s">
        <v>0</v>
      </c>
      <c r="B29" s="1"/>
      <c r="C29" s="1"/>
      <c r="D29" s="1" t="s">
        <v>11</v>
      </c>
      <c r="E29" s="1"/>
    </row>
    <row r="30" spans="1:5" ht="15.75">
      <c r="A30" s="1"/>
      <c r="B30" s="1"/>
      <c r="C30" s="1"/>
      <c r="D30" s="1"/>
      <c r="E30" s="1"/>
    </row>
    <row r="31" spans="1:6" ht="15.75">
      <c r="A31" s="6" t="s">
        <v>1</v>
      </c>
      <c r="B31" s="6">
        <v>15000</v>
      </c>
      <c r="C31" s="1"/>
      <c r="D31" s="6" t="s">
        <v>32</v>
      </c>
      <c r="E31" s="6">
        <v>40000</v>
      </c>
      <c r="F31" t="s">
        <v>27</v>
      </c>
    </row>
    <row r="32" spans="1:6" ht="15.75">
      <c r="A32" s="6" t="s">
        <v>33</v>
      </c>
      <c r="B32" s="6">
        <v>15000</v>
      </c>
      <c r="C32" s="1"/>
      <c r="D32" s="6" t="s">
        <v>34</v>
      </c>
      <c r="E32" s="6">
        <v>10000</v>
      </c>
      <c r="F32" t="s">
        <v>27</v>
      </c>
    </row>
    <row r="33" spans="1:5" ht="15.75">
      <c r="A33" s="6" t="s">
        <v>5</v>
      </c>
      <c r="B33" s="6">
        <v>5000</v>
      </c>
      <c r="C33" s="1"/>
      <c r="D33" s="6"/>
      <c r="E33" s="6"/>
    </row>
    <row r="34" spans="1:9" ht="15.75">
      <c r="A34" s="6" t="s">
        <v>35</v>
      </c>
      <c r="B34" s="6">
        <v>15000</v>
      </c>
      <c r="C34" s="1"/>
      <c r="D34" s="6"/>
      <c r="E34" s="6"/>
      <c r="I34" t="s">
        <v>27</v>
      </c>
    </row>
    <row r="35" spans="1:6" ht="15.75">
      <c r="A35" s="6" t="s">
        <v>36</v>
      </c>
      <c r="B35" s="6">
        <v>50000</v>
      </c>
      <c r="C35" s="1"/>
      <c r="D35" s="6" t="s">
        <v>36</v>
      </c>
      <c r="E35" s="6">
        <v>50000</v>
      </c>
      <c r="F35" t="s">
        <v>27</v>
      </c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 t="s">
        <v>37</v>
      </c>
      <c r="B38" s="1"/>
      <c r="C38" s="1"/>
      <c r="D38" s="1"/>
      <c r="E38" s="1"/>
    </row>
    <row r="39" spans="1:5" ht="15.75">
      <c r="A39" s="1" t="s">
        <v>38</v>
      </c>
      <c r="B39" s="1"/>
      <c r="C39" s="1"/>
      <c r="D39" s="1"/>
      <c r="E39" s="1"/>
    </row>
    <row r="40" spans="1:5" ht="15.75">
      <c r="A40" s="1" t="s">
        <v>39</v>
      </c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 t="s">
        <v>40</v>
      </c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 t="s">
        <v>41</v>
      </c>
      <c r="B44" s="1"/>
      <c r="C44" s="1"/>
      <c r="D44" s="1"/>
      <c r="E44" s="1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6">
      <selection activeCell="I31" sqref="I31"/>
    </sheetView>
  </sheetViews>
  <sheetFormatPr defaultColWidth="9.140625" defaultRowHeight="15"/>
  <cols>
    <col min="1" max="1" width="30.28125" style="0" customWidth="1"/>
    <col min="2" max="2" width="12.28125" style="0" bestFit="1" customWidth="1"/>
    <col min="4" max="4" width="17.7109375" style="0" customWidth="1"/>
    <col min="5" max="5" width="12.28125" style="0" customWidth="1"/>
  </cols>
  <sheetData>
    <row r="1" spans="1:4" ht="21">
      <c r="A1" s="2" t="s">
        <v>42</v>
      </c>
      <c r="B1" s="3"/>
      <c r="C1" s="4"/>
      <c r="D1" s="5"/>
    </row>
    <row r="4" spans="1:5" ht="15.75">
      <c r="A4" s="1" t="s">
        <v>0</v>
      </c>
      <c r="B4" s="1"/>
      <c r="C4" s="1"/>
      <c r="D4" s="1" t="s">
        <v>11</v>
      </c>
      <c r="E4" s="1"/>
    </row>
    <row r="5" spans="1:5" ht="15.75">
      <c r="A5" s="1"/>
      <c r="B5" s="1"/>
      <c r="C5" s="1"/>
      <c r="D5" s="1"/>
      <c r="E5" s="1"/>
    </row>
    <row r="6" spans="1:5" ht="15.75">
      <c r="A6" s="6" t="s">
        <v>1</v>
      </c>
      <c r="B6" s="6">
        <v>13780</v>
      </c>
      <c r="C6" s="1"/>
      <c r="D6" s="6" t="s">
        <v>12</v>
      </c>
      <c r="E6" s="6">
        <v>1964</v>
      </c>
    </row>
    <row r="7" spans="1:5" ht="15.75">
      <c r="A7" s="6" t="s">
        <v>2</v>
      </c>
      <c r="B7" s="6">
        <v>1200</v>
      </c>
      <c r="C7" s="1"/>
      <c r="D7" s="6" t="s">
        <v>44</v>
      </c>
      <c r="E7" s="6">
        <v>39770</v>
      </c>
    </row>
    <row r="8" spans="1:5" ht="15.75">
      <c r="A8" s="6" t="s">
        <v>5</v>
      </c>
      <c r="B8" s="6">
        <v>7100</v>
      </c>
      <c r="C8" s="1"/>
      <c r="D8" s="6" t="s">
        <v>16</v>
      </c>
      <c r="E8" s="6">
        <v>213</v>
      </c>
    </row>
    <row r="9" spans="1:5" ht="15.75">
      <c r="A9" s="6" t="s">
        <v>8</v>
      </c>
      <c r="B9" s="6">
        <v>8000</v>
      </c>
      <c r="C9" s="1"/>
      <c r="D9" s="6" t="s">
        <v>17</v>
      </c>
      <c r="E9" s="6">
        <v>15328</v>
      </c>
    </row>
    <row r="10" spans="1:5" ht="15.75">
      <c r="A10" s="6" t="s">
        <v>6</v>
      </c>
      <c r="B10" s="6">
        <v>10000</v>
      </c>
      <c r="C10" s="1"/>
      <c r="D10" s="6" t="s">
        <v>18</v>
      </c>
      <c r="E10" s="6">
        <v>157735</v>
      </c>
    </row>
    <row r="11" spans="1:5" ht="15.75">
      <c r="A11" s="6" t="s">
        <v>43</v>
      </c>
      <c r="B11" s="6">
        <v>2250</v>
      </c>
      <c r="C11" s="1"/>
      <c r="D11" s="6" t="s">
        <v>19</v>
      </c>
      <c r="E11" s="6">
        <v>2518</v>
      </c>
    </row>
    <row r="12" spans="1:5" ht="15.75">
      <c r="A12" s="6" t="s">
        <v>9</v>
      </c>
      <c r="B12" s="6">
        <f>SUM(B4:B11)</f>
        <v>42330</v>
      </c>
      <c r="C12" s="1"/>
      <c r="D12" s="6" t="s">
        <v>21</v>
      </c>
      <c r="E12" s="6">
        <v>137804</v>
      </c>
    </row>
    <row r="13" spans="1:5" ht="15.75">
      <c r="A13" s="6" t="s">
        <v>10</v>
      </c>
      <c r="B13" s="6">
        <v>136.04</v>
      </c>
      <c r="C13" s="1"/>
      <c r="D13" s="6" t="s">
        <v>23</v>
      </c>
      <c r="E13" s="6">
        <v>6615</v>
      </c>
    </row>
    <row r="14" spans="1:5" ht="15.75">
      <c r="A14" s="6" t="s">
        <v>25</v>
      </c>
      <c r="B14" s="6">
        <v>288961</v>
      </c>
      <c r="C14" s="1"/>
      <c r="D14" s="6" t="s">
        <v>24</v>
      </c>
      <c r="E14" s="6">
        <v>600</v>
      </c>
    </row>
    <row r="15" spans="1:5" ht="15.75">
      <c r="A15" s="6" t="s">
        <v>28</v>
      </c>
      <c r="B15" s="6">
        <f>B6+B7+B8+B9+B10+B11+B13+B14</f>
        <v>331427.04</v>
      </c>
      <c r="C15" s="1"/>
      <c r="D15" s="6" t="s">
        <v>29</v>
      </c>
      <c r="E15" s="6">
        <f>SUM(E4:E14)</f>
        <v>362547</v>
      </c>
    </row>
    <row r="16" spans="1:5" ht="15.75">
      <c r="A16" s="1"/>
      <c r="B16" s="1"/>
      <c r="C16" s="1"/>
      <c r="D16" s="1"/>
      <c r="E16" s="1"/>
    </row>
    <row r="17" spans="1:5" ht="15.75">
      <c r="A17" s="6" t="s">
        <v>26</v>
      </c>
      <c r="B17" s="6">
        <f>B15-E15</f>
        <v>-31119.96000000002</v>
      </c>
      <c r="C17" s="1"/>
      <c r="D17" s="1"/>
      <c r="E17" s="1"/>
    </row>
    <row r="20" spans="1:2" ht="15">
      <c r="A20" t="s">
        <v>27</v>
      </c>
      <c r="B20" t="s">
        <v>27</v>
      </c>
    </row>
    <row r="22" spans="3:4" ht="15.75">
      <c r="C22" s="8" t="s">
        <v>27</v>
      </c>
      <c r="D22" t="s">
        <v>27</v>
      </c>
    </row>
    <row r="25" spans="1:5" ht="21">
      <c r="A25" s="7" t="s">
        <v>45</v>
      </c>
      <c r="B25" s="1"/>
      <c r="C25" s="1"/>
      <c r="D25" s="1"/>
      <c r="E25" s="1"/>
    </row>
    <row r="26" spans="1:5" ht="15.75">
      <c r="A26" s="1"/>
      <c r="B26" s="1"/>
      <c r="C26" s="1"/>
      <c r="D26" s="1"/>
      <c r="E26" s="1"/>
    </row>
    <row r="27" spans="1:5" ht="15.75">
      <c r="A27" s="1" t="s">
        <v>0</v>
      </c>
      <c r="B27" s="1"/>
      <c r="C27" s="1"/>
      <c r="D27" s="1" t="s">
        <v>11</v>
      </c>
      <c r="E27" s="1"/>
    </row>
    <row r="28" spans="1:5" ht="15.75">
      <c r="A28" s="1"/>
      <c r="B28" s="1"/>
      <c r="C28" s="1"/>
      <c r="D28" s="1"/>
      <c r="E28" s="1"/>
    </row>
    <row r="29" spans="1:5" ht="15.75">
      <c r="A29" s="6" t="s">
        <v>1</v>
      </c>
      <c r="B29" s="6">
        <v>13000</v>
      </c>
      <c r="C29" s="1"/>
      <c r="D29" s="6" t="s">
        <v>32</v>
      </c>
      <c r="E29" s="6">
        <v>60000</v>
      </c>
    </row>
    <row r="30" spans="1:5" ht="15.75">
      <c r="A30" s="6" t="s">
        <v>50</v>
      </c>
      <c r="B30" s="6">
        <v>1000</v>
      </c>
      <c r="C30" s="1"/>
      <c r="D30" s="6" t="s">
        <v>34</v>
      </c>
      <c r="E30" s="6">
        <v>10000</v>
      </c>
    </row>
    <row r="31" spans="1:5" ht="15.75">
      <c r="A31" s="6" t="s">
        <v>51</v>
      </c>
      <c r="B31" s="6">
        <v>6000</v>
      </c>
      <c r="C31" s="1"/>
      <c r="D31" s="6"/>
      <c r="E31" s="6"/>
    </row>
    <row r="32" spans="1:5" ht="15.75">
      <c r="A32" s="6" t="s">
        <v>36</v>
      </c>
      <c r="B32" s="6">
        <f>SUM(B29:B31)</f>
        <v>20000</v>
      </c>
      <c r="C32" s="1"/>
      <c r="D32" s="6" t="s">
        <v>36</v>
      </c>
      <c r="E32" s="6">
        <v>70000</v>
      </c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 t="s">
        <v>46</v>
      </c>
      <c r="B35" s="1"/>
      <c r="C35" s="1"/>
      <c r="D35" s="1"/>
      <c r="E35" s="1"/>
    </row>
    <row r="36" spans="1:5" ht="15.75">
      <c r="A36" s="1" t="s">
        <v>48</v>
      </c>
      <c r="B36" s="1"/>
      <c r="C36" s="1"/>
      <c r="D36" s="1"/>
      <c r="E36" s="1"/>
    </row>
    <row r="37" spans="1:5" ht="15.75">
      <c r="A37" s="1" t="s">
        <v>47</v>
      </c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 t="s">
        <v>49</v>
      </c>
      <c r="B41" s="1"/>
      <c r="C41" s="1"/>
      <c r="D41" s="1"/>
      <c r="E41" s="1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</dc:creator>
  <cp:keywords/>
  <dc:description/>
  <cp:lastModifiedBy>stsi0486</cp:lastModifiedBy>
  <cp:lastPrinted>2014-01-09T12:40:03Z</cp:lastPrinted>
  <dcterms:created xsi:type="dcterms:W3CDTF">2013-01-22T16:07:38Z</dcterms:created>
  <dcterms:modified xsi:type="dcterms:W3CDTF">2014-01-13T10:32:36Z</dcterms:modified>
  <cp:category/>
  <cp:version/>
  <cp:contentType/>
  <cp:contentStatus/>
</cp:coreProperties>
</file>